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4"/>
  <workbookPr defaultThemeVersion="124226"/>
  <mc:AlternateContent xmlns:mc="http://schemas.openxmlformats.org/markup-compatibility/2006">
    <mc:Choice Requires="x15">
      <x15ac:absPath xmlns:x15ac="http://schemas.microsoft.com/office/spreadsheetml/2010/11/ac" url="J:\Projekten\PROJEKT\Lindstedt\"/>
    </mc:Choice>
  </mc:AlternateContent>
  <xr:revisionPtr revIDLastSave="0" documentId="8_{2864C2B7-A8FC-4AC8-BCA3-9B0F5130D143}" xr6:coauthVersionLast="36" xr6:coauthVersionMax="36" xr10:uidLastSave="{00000000-0000-0000-0000-000000000000}"/>
  <bookViews>
    <workbookView xWindow="0" yWindow="0" windowWidth="19200" windowHeight="8150" xr2:uid="{00000000-000D-0000-FFFF-FFFF00000000}"/>
  </bookViews>
  <sheets>
    <sheet name="Sheet1" sheetId="1" r:id="rId1"/>
    <sheet name="Sheet2" sheetId="2" r:id="rId2"/>
    <sheet name="Sheet3" sheetId="3" r:id="rId3"/>
  </sheets>
  <definedNames>
    <definedName name="_xlnm.Print_Area" localSheetId="0">Sheet1!$A$1:$L$68</definedName>
  </definedNames>
  <calcPr calcId="191028"/>
</workbook>
</file>

<file path=xl/calcChain.xml><?xml version="1.0" encoding="utf-8"?>
<calcChain xmlns="http://schemas.openxmlformats.org/spreadsheetml/2006/main">
  <c r="M51" i="1" l="1"/>
  <c r="M50" i="1"/>
  <c r="M49" i="1"/>
  <c r="M48" i="1"/>
  <c r="M47" i="1"/>
  <c r="M45" i="1"/>
  <c r="M44" i="1"/>
  <c r="M43" i="1"/>
  <c r="M42" i="1"/>
  <c r="M40" i="1"/>
  <c r="M39" i="1"/>
  <c r="M38" i="1"/>
  <c r="M37" i="1"/>
  <c r="M33" i="1"/>
  <c r="M32" i="1"/>
  <c r="M30" i="1"/>
  <c r="M31" i="1"/>
  <c r="D67" i="1"/>
  <c r="B66" i="1"/>
  <c r="L50" i="1" l="1"/>
  <c r="L49" i="1"/>
  <c r="L48" i="1"/>
  <c r="L47" i="1"/>
  <c r="L45" i="1"/>
  <c r="L44" i="1"/>
  <c r="L43" i="1"/>
  <c r="L42" i="1"/>
  <c r="L40" i="1"/>
  <c r="L39" i="1"/>
  <c r="L38" i="1"/>
  <c r="L37" i="1"/>
  <c r="K52" i="1"/>
  <c r="J52" i="1"/>
  <c r="I52" i="1"/>
  <c r="C67" i="1" l="1"/>
  <c r="C66" i="1"/>
  <c r="M46" i="1"/>
  <c r="L46" i="1"/>
  <c r="M41" i="1"/>
  <c r="L41" i="1"/>
  <c r="L33" i="1"/>
  <c r="L32" i="1"/>
  <c r="L31" i="1"/>
  <c r="L30" i="1"/>
  <c r="M25" i="1"/>
  <c r="J15" i="1" l="1"/>
  <c r="K15" i="1"/>
  <c r="J16" i="1"/>
  <c r="K16" i="1"/>
  <c r="J17" i="1"/>
  <c r="K17" i="1"/>
  <c r="J18" i="1"/>
  <c r="K18" i="1"/>
  <c r="J19" i="1"/>
  <c r="K19" i="1"/>
  <c r="J20" i="1"/>
  <c r="K20" i="1"/>
  <c r="J21" i="1"/>
  <c r="K21" i="1"/>
  <c r="J22" i="1"/>
  <c r="K22" i="1"/>
  <c r="J23" i="1"/>
  <c r="K23" i="1"/>
  <c r="J14" i="1"/>
  <c r="K14" i="1"/>
  <c r="I15" i="1"/>
  <c r="I14" i="1"/>
  <c r="I16" i="1"/>
  <c r="I17" i="1"/>
  <c r="I18" i="1"/>
  <c r="I19" i="1"/>
  <c r="I20" i="1"/>
  <c r="I21" i="1"/>
  <c r="I22" i="1"/>
  <c r="I23" i="1"/>
  <c r="K34" i="1"/>
  <c r="E15" i="1"/>
  <c r="E16" i="1"/>
  <c r="E17" i="1"/>
  <c r="E18" i="1"/>
  <c r="E19" i="1"/>
  <c r="E20" i="1"/>
  <c r="E21" i="1"/>
  <c r="E22" i="1"/>
  <c r="E23" i="1"/>
  <c r="E14" i="1"/>
  <c r="K24" i="1" l="1"/>
  <c r="K25" i="1" s="1"/>
  <c r="E24" i="1"/>
  <c r="J34" i="1"/>
  <c r="I34" i="1"/>
  <c r="J24" i="1"/>
  <c r="J25" i="1" s="1"/>
  <c r="I24" i="1"/>
  <c r="K26" i="1" l="1"/>
  <c r="K57" i="1" s="1"/>
  <c r="K58" i="1" s="1"/>
  <c r="K61" i="1" s="1"/>
  <c r="I25" i="1"/>
  <c r="J26" i="1"/>
  <c r="J57" i="1" s="1"/>
  <c r="J58" i="1" s="1"/>
  <c r="J61" i="1" s="1"/>
  <c r="G18" i="1"/>
  <c r="G17" i="1"/>
  <c r="K65" i="1" l="1"/>
  <c r="K64" i="1"/>
  <c r="J64" i="1"/>
  <c r="J65" i="1"/>
  <c r="L18" i="1"/>
  <c r="L17" i="1"/>
  <c r="I26" i="1"/>
  <c r="I57" i="1" s="1"/>
  <c r="G16" i="1"/>
  <c r="G19" i="1"/>
  <c r="G20" i="1"/>
  <c r="G21" i="1"/>
  <c r="G22" i="1"/>
  <c r="G23" i="1"/>
  <c r="G52" i="1"/>
  <c r="M52" i="1" s="1"/>
  <c r="I58" i="1" l="1"/>
  <c r="L52" i="1"/>
  <c r="K66" i="1"/>
  <c r="K67" i="1" s="1"/>
  <c r="J66" i="1"/>
  <c r="J67" i="1" s="1"/>
  <c r="L20" i="1"/>
  <c r="L23" i="1"/>
  <c r="L22" i="1"/>
  <c r="L16" i="1"/>
  <c r="L19" i="1"/>
  <c r="L21" i="1"/>
  <c r="G14" i="1"/>
  <c r="G15" i="1"/>
  <c r="G34" i="1"/>
  <c r="L34" i="1" l="1"/>
  <c r="M34" i="1"/>
  <c r="I61" i="1"/>
  <c r="L15" i="1"/>
  <c r="L14" i="1"/>
  <c r="G24" i="1"/>
  <c r="I65" i="1" l="1"/>
  <c r="I64" i="1"/>
  <c r="L24" i="1"/>
  <c r="G25" i="1"/>
  <c r="I66" i="1" l="1"/>
  <c r="L25" i="1"/>
  <c r="G26" i="1"/>
  <c r="M26" i="1" s="1"/>
  <c r="I67" i="1" l="1"/>
  <c r="G57" i="1"/>
  <c r="M57" i="1" s="1"/>
  <c r="L57" i="1" l="1"/>
  <c r="G58" i="1"/>
  <c r="M58" i="1" s="1"/>
  <c r="L58" i="1" l="1"/>
  <c r="G61" i="1"/>
  <c r="L61" i="1" l="1"/>
  <c r="M61" i="1"/>
  <c r="G65" i="1"/>
  <c r="G64" i="1"/>
  <c r="L64" i="1" l="1"/>
  <c r="M64" i="1"/>
  <c r="M65" i="1"/>
  <c r="L65" i="1"/>
  <c r="G66" i="1"/>
  <c r="G67" i="1" l="1"/>
  <c r="L66" i="1"/>
  <c r="M66" i="1"/>
  <c r="L67" i="1" l="1"/>
  <c r="M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 Lund</author>
    <author>Michael von Boguslawski</author>
  </authors>
  <commentList>
    <comment ref="E13" authorId="0" shapeId="0" xr:uid="{00000000-0006-0000-0000-000001000000}">
      <text>
        <r>
          <rPr>
            <sz val="9"/>
            <color indexed="81"/>
            <rFont val="Tahoma"/>
            <family val="2"/>
          </rPr>
          <t xml:space="preserve">Totala antalet timmar som resurseras för projektet per person
 </t>
        </r>
      </text>
    </comment>
    <comment ref="F13" authorId="0" shapeId="0" xr:uid="{00000000-0006-0000-0000-000002000000}">
      <text>
        <r>
          <rPr>
            <sz val="9"/>
            <color indexed="81"/>
            <rFont val="Tahoma"/>
            <family val="2"/>
          </rPr>
          <t xml:space="preserve">Timlön som inkluderar semesterlön men inte personbikostnader. Om du är osäker på timlönen skall du kontakta ekonomiavdelningen.
Undervisande, heltid = (månadslön*12)/1600
Adminstrativ heltid = månadslön/153
</t>
        </r>
      </text>
    </comment>
    <comment ref="B25" authorId="1" shapeId="0" xr:uid="{00000000-0006-0000-0000-000003000000}">
      <text>
        <r>
          <rPr>
            <b/>
            <sz val="9"/>
            <color indexed="81"/>
            <rFont val="Tahoma"/>
            <family val="2"/>
          </rPr>
          <t>Michael von Boguslawski:</t>
        </r>
        <r>
          <rPr>
            <sz val="9"/>
            <color indexed="81"/>
            <rFont val="Tahoma"/>
            <family val="2"/>
          </rPr>
          <t xml:space="preserve">
Skriv in organisationens lönebikostnadsprocent i decimalform. KONTAKTA EKONOMIAVDELNINGEN OM DU ÄR OSÄKER GÄLLANDE PROCENTEN</t>
        </r>
      </text>
    </comment>
    <comment ref="A36" authorId="0" shapeId="0" xr:uid="{00000000-0006-0000-0000-000004000000}">
      <text>
        <r>
          <rPr>
            <b/>
            <sz val="9"/>
            <color indexed="81"/>
            <rFont val="Tahoma"/>
            <family val="2"/>
          </rPr>
          <t>Johan Lund:</t>
        </r>
        <r>
          <rPr>
            <sz val="9"/>
            <color indexed="81"/>
            <rFont val="Tahoma"/>
            <family val="2"/>
          </rPr>
          <t xml:space="preserve">
Köp av tjänster från företag som fakturerar Arcada.</t>
        </r>
      </text>
    </comment>
  </commentList>
</comments>
</file>

<file path=xl/sharedStrings.xml><?xml version="1.0" encoding="utf-8"?>
<sst xmlns="http://schemas.openxmlformats.org/spreadsheetml/2006/main" count="54" uniqueCount="41">
  <si>
    <t>AUTO</t>
  </si>
  <si>
    <t>h tot</t>
  </si>
  <si>
    <t>€/h</t>
  </si>
  <si>
    <t>Lindstedt</t>
  </si>
  <si>
    <t>TUF</t>
  </si>
  <si>
    <t>€</t>
  </si>
  <si>
    <t>PROJECT COST &amp; FINANCING BUDGET                 TUF/Lindstedt</t>
  </si>
  <si>
    <t>Application to:</t>
  </si>
  <si>
    <t>Name of  the project:</t>
  </si>
  <si>
    <t>Project  lead:</t>
  </si>
  <si>
    <t>Applied Amount</t>
  </si>
  <si>
    <t>Project time table</t>
  </si>
  <si>
    <t>Number of months:</t>
  </si>
  <si>
    <t>Start date</t>
  </si>
  <si>
    <t>End date</t>
  </si>
  <si>
    <t>The budget can/should be modified according to the cost structure of your own project by adding/removing lines, items, personnel etc. PLEASE READ THE COMMENTS IN CELLS WITH A "RED CORNER" by pointing at the cell. NOTE! Contact the economy department for the correct amounts for salaries and additional costs (e.g. vacations) Notify the economy department and the funding foundation concerning changes in the projects staff or budget.</t>
  </si>
  <si>
    <t>Personnel Costs</t>
  </si>
  <si>
    <t>Name/position</t>
  </si>
  <si>
    <t>Total</t>
  </si>
  <si>
    <t>Per term</t>
  </si>
  <si>
    <t>h/term</t>
  </si>
  <si>
    <t>Salary Costs</t>
  </si>
  <si>
    <t>Sum salaries</t>
  </si>
  <si>
    <t>Compulsory soc. Costs</t>
  </si>
  <si>
    <t>Sum, Personnel Costs</t>
  </si>
  <si>
    <t>Material and Equipment</t>
  </si>
  <si>
    <t>Sum</t>
  </si>
  <si>
    <t>Services</t>
  </si>
  <si>
    <t>Publication of Results</t>
  </si>
  <si>
    <t>Travelling and conferences</t>
  </si>
  <si>
    <t>Total Costs</t>
  </si>
  <si>
    <t>Administration costs (25% of total costs)</t>
  </si>
  <si>
    <t>GRAND TOTAL</t>
  </si>
  <si>
    <t>FINANCING</t>
  </si>
  <si>
    <t>Other</t>
  </si>
  <si>
    <t>Own financing</t>
  </si>
  <si>
    <t>TOTAL FINANCING</t>
  </si>
  <si>
    <t>TUF/LINDSTEDT</t>
  </si>
  <si>
    <t>autumn
2022</t>
  </si>
  <si>
    <t>spring
2023</t>
  </si>
  <si>
    <t>autumn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</si>
</sst>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0000000000000000"/>
    <numFmt numFmtId="165" formatCode="dd/mm/yyyy;@"/>
  </numFmts>
  <fonts count="15" x14ac:knownFonts="1">
    <font>
      <sz val="10"/>
      <name val="Arial"/>
    </font>
    <font>
      <b/>
      <sz val="10"/>
      <name val="Arial"/>
      <family val="2"/>
    </font>
    <font>
      <sz val="10"/>
      <name val="Arial"/>
      <family val="2"/>
    </font>
    <font>
      <sz val="8"/>
      <name val="Arial"/>
      <family val="2"/>
    </font>
    <font>
      <b/>
      <sz val="11"/>
      <name val="Arial"/>
      <family val="2"/>
    </font>
    <font>
      <b/>
      <sz val="12"/>
      <name val="Arial"/>
      <family val="2"/>
    </font>
    <font>
      <b/>
      <i/>
      <sz val="11"/>
      <color rgb="FFFF0000"/>
      <name val="Arial"/>
      <family val="2"/>
    </font>
    <font>
      <i/>
      <sz val="10"/>
      <name val="Arial"/>
      <family val="2"/>
    </font>
    <font>
      <sz val="9"/>
      <color indexed="81"/>
      <name val="Tahoma"/>
      <family val="2"/>
    </font>
    <font>
      <b/>
      <sz val="9"/>
      <color indexed="81"/>
      <name val="Tahoma"/>
      <family val="2"/>
    </font>
    <font>
      <b/>
      <i/>
      <sz val="10"/>
      <name val="Arial"/>
      <family val="2"/>
    </font>
    <font>
      <sz val="10"/>
      <color rgb="FFFF0000"/>
      <name val="Arial"/>
      <family val="2"/>
    </font>
    <font>
      <sz val="11"/>
      <name val="Arial"/>
      <family val="2"/>
    </font>
    <font>
      <sz val="10"/>
      <name val="Arial"/>
      <family val="2"/>
    </font>
    <font>
      <b/>
      <sz val="10"/>
      <color rgb="FFFF0000"/>
      <name val="Arial"/>
      <family val="2"/>
    </font>
  </fonts>
  <fills count="8">
    <fill>
      <patternFill patternType="none"/>
    </fill>
    <fill>
      <patternFill patternType="gray125"/>
    </fill>
    <fill>
      <patternFill patternType="solid">
        <fgColor indexed="43"/>
        <bgColor indexed="64"/>
      </patternFill>
    </fill>
    <fill>
      <patternFill patternType="solid">
        <fgColor theme="9"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EBDCDB"/>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9" fontId="13" fillId="0" borderId="0" applyFont="0" applyFill="0" applyBorder="0" applyAlignment="0" applyProtection="0"/>
  </cellStyleXfs>
  <cellXfs count="130">
    <xf numFmtId="0" fontId="0" fillId="0" borderId="0" xfId="0"/>
    <xf numFmtId="0" fontId="1" fillId="0" borderId="0" xfId="0" applyFont="1"/>
    <xf numFmtId="4" fontId="0" fillId="0" borderId="0" xfId="0" applyNumberFormat="1"/>
    <xf numFmtId="4" fontId="1" fillId="0" borderId="0" xfId="0" applyNumberFormat="1" applyFont="1"/>
    <xf numFmtId="0" fontId="2" fillId="0" borderId="0" xfId="0" applyFont="1"/>
    <xf numFmtId="4" fontId="2" fillId="0" borderId="0" xfId="0" applyNumberFormat="1" applyFont="1"/>
    <xf numFmtId="0" fontId="2" fillId="0" borderId="0" xfId="0" applyFont="1" applyAlignment="1">
      <alignment horizontal="right"/>
    </xf>
    <xf numFmtId="0" fontId="2" fillId="0" borderId="1" xfId="0" applyFont="1" applyBorder="1"/>
    <xf numFmtId="0" fontId="1" fillId="2" borderId="0" xfId="0" applyFont="1" applyFill="1"/>
    <xf numFmtId="0" fontId="1" fillId="2" borderId="0" xfId="0" applyFont="1" applyFill="1" applyBorder="1"/>
    <xf numFmtId="0" fontId="4" fillId="0" borderId="0" xfId="0" applyFont="1" applyAlignment="1">
      <alignment horizontal="right"/>
    </xf>
    <xf numFmtId="0" fontId="2" fillId="0" borderId="0" xfId="0" applyFont="1" applyFill="1"/>
    <xf numFmtId="0" fontId="2" fillId="0" borderId="0" xfId="0" applyFont="1" applyFill="1" applyBorder="1"/>
    <xf numFmtId="0" fontId="1" fillId="0" borderId="0" xfId="0" applyFont="1" applyFill="1"/>
    <xf numFmtId="4" fontId="1" fillId="0" borderId="0" xfId="0" applyNumberFormat="1" applyFont="1" applyFill="1"/>
    <xf numFmtId="0" fontId="1" fillId="4" borderId="0" xfId="0" applyFont="1" applyFill="1"/>
    <xf numFmtId="0" fontId="4" fillId="4" borderId="0" xfId="0" applyFont="1" applyFill="1"/>
    <xf numFmtId="0" fontId="4" fillId="5" borderId="0" xfId="0" applyFont="1" applyFill="1"/>
    <xf numFmtId="0" fontId="1" fillId="5" borderId="0" xfId="0" applyFont="1" applyFill="1"/>
    <xf numFmtId="0" fontId="4" fillId="0" borderId="1" xfId="0" applyFont="1" applyBorder="1"/>
    <xf numFmtId="0" fontId="1" fillId="0" borderId="0" xfId="0" applyFont="1" applyFill="1" applyBorder="1"/>
    <xf numFmtId="0" fontId="5" fillId="0" borderId="0" xfId="0" applyFont="1" applyAlignment="1">
      <alignment horizontal="left"/>
    </xf>
    <xf numFmtId="0" fontId="1" fillId="0" borderId="0" xfId="0" applyFont="1" applyAlignment="1"/>
    <xf numFmtId="4" fontId="1" fillId="4" borderId="0" xfId="0" applyNumberFormat="1" applyFont="1" applyFill="1" applyAlignment="1">
      <alignment horizontal="right"/>
    </xf>
    <xf numFmtId="4" fontId="2" fillId="0" borderId="0" xfId="0" applyNumberFormat="1" applyFont="1" applyAlignment="1">
      <alignment horizontal="right"/>
    </xf>
    <xf numFmtId="0" fontId="7" fillId="0" borderId="17" xfId="0" applyFont="1" applyBorder="1" applyAlignment="1">
      <alignment horizontal="right"/>
    </xf>
    <xf numFmtId="0" fontId="7" fillId="0" borderId="17" xfId="0" applyFont="1" applyFill="1" applyBorder="1"/>
    <xf numFmtId="0" fontId="7" fillId="0" borderId="14" xfId="0" applyFont="1" applyFill="1" applyBorder="1"/>
    <xf numFmtId="0" fontId="4" fillId="0" borderId="0" xfId="0" applyFont="1" applyAlignment="1">
      <alignment horizontal="left"/>
    </xf>
    <xf numFmtId="0" fontId="4" fillId="0" borderId="0" xfId="0" applyFont="1" applyBorder="1" applyAlignment="1">
      <alignment horizontal="right"/>
    </xf>
    <xf numFmtId="0" fontId="4" fillId="0" borderId="0" xfId="0" applyFont="1" applyBorder="1" applyAlignment="1">
      <alignment horizontal="center"/>
    </xf>
    <xf numFmtId="0" fontId="12" fillId="0" borderId="0" xfId="0" applyFont="1" applyBorder="1" applyAlignment="1"/>
    <xf numFmtId="0" fontId="4" fillId="0" borderId="0" xfId="0" applyFont="1" applyBorder="1" applyAlignment="1"/>
    <xf numFmtId="4" fontId="4" fillId="0" borderId="0" xfId="0" applyNumberFormat="1" applyFont="1" applyBorder="1" applyAlignment="1"/>
    <xf numFmtId="14" fontId="4" fillId="0" borderId="0" xfId="0" applyNumberFormat="1" applyFont="1" applyBorder="1" applyAlignment="1"/>
    <xf numFmtId="4" fontId="12" fillId="0" borderId="0" xfId="0" applyNumberFormat="1" applyFont="1" applyAlignment="1"/>
    <xf numFmtId="3" fontId="4" fillId="0" borderId="0" xfId="0" applyNumberFormat="1" applyFont="1" applyBorder="1" applyAlignment="1"/>
    <xf numFmtId="14" fontId="4" fillId="0" borderId="0" xfId="0" applyNumberFormat="1" applyFont="1" applyBorder="1" applyAlignment="1">
      <alignment horizontal="right"/>
    </xf>
    <xf numFmtId="3" fontId="4" fillId="0" borderId="0" xfId="0" applyNumberFormat="1" applyFont="1" applyBorder="1" applyAlignment="1">
      <alignment horizontal="right"/>
    </xf>
    <xf numFmtId="0" fontId="7" fillId="0" borderId="7" xfId="0" applyFont="1" applyFill="1" applyBorder="1"/>
    <xf numFmtId="0" fontId="7" fillId="0" borderId="18" xfId="0" applyFont="1" applyFill="1" applyBorder="1" applyAlignment="1">
      <alignment horizontal="center"/>
    </xf>
    <xf numFmtId="0" fontId="2" fillId="0" borderId="19" xfId="0" applyFont="1" applyFill="1" applyBorder="1"/>
    <xf numFmtId="0" fontId="14" fillId="0" borderId="0" xfId="0" applyFont="1" applyAlignment="1">
      <alignment horizontal="center"/>
    </xf>
    <xf numFmtId="164" fontId="2" fillId="0" borderId="0" xfId="0" applyNumberFormat="1" applyFont="1"/>
    <xf numFmtId="0" fontId="10" fillId="0" borderId="17" xfId="0" applyFont="1" applyBorder="1" applyAlignment="1">
      <alignment horizontal="center"/>
    </xf>
    <xf numFmtId="0" fontId="1" fillId="0" borderId="0" xfId="0" applyFont="1" applyAlignment="1">
      <alignment horizontal="center"/>
    </xf>
    <xf numFmtId="0" fontId="12" fillId="6" borderId="16" xfId="0" applyFont="1" applyFill="1" applyBorder="1" applyAlignment="1" applyProtection="1">
      <alignment horizontal="center"/>
      <protection locked="0"/>
    </xf>
    <xf numFmtId="0" fontId="2" fillId="6" borderId="0" xfId="0" applyFont="1" applyFill="1" applyProtection="1">
      <protection locked="0"/>
    </xf>
    <xf numFmtId="0" fontId="2" fillId="6" borderId="17" xfId="0" applyFont="1" applyFill="1" applyBorder="1" applyAlignment="1" applyProtection="1">
      <alignment horizontal="center"/>
      <protection locked="0"/>
    </xf>
    <xf numFmtId="0" fontId="2" fillId="6" borderId="0" xfId="0" applyFont="1" applyFill="1" applyBorder="1" applyProtection="1">
      <protection locked="0"/>
    </xf>
    <xf numFmtId="0" fontId="2" fillId="6" borderId="1" xfId="0" applyFont="1" applyFill="1" applyBorder="1" applyProtection="1">
      <protection locked="0"/>
    </xf>
    <xf numFmtId="0" fontId="7" fillId="3" borderId="8" xfId="0" applyFont="1" applyFill="1" applyBorder="1" applyProtection="1">
      <protection locked="0"/>
    </xf>
    <xf numFmtId="0" fontId="2" fillId="0" borderId="0" xfId="0" applyFont="1" applyBorder="1"/>
    <xf numFmtId="0" fontId="4" fillId="0" borderId="0" xfId="0" applyFont="1" applyBorder="1"/>
    <xf numFmtId="0" fontId="2" fillId="0" borderId="1" xfId="0" applyFont="1" applyFill="1" applyBorder="1"/>
    <xf numFmtId="0" fontId="2" fillId="7" borderId="0" xfId="0" applyFont="1" applyFill="1" applyBorder="1" applyProtection="1">
      <protection locked="0"/>
    </xf>
    <xf numFmtId="0" fontId="2" fillId="0" borderId="0" xfId="0" quotePrefix="1" applyFont="1"/>
    <xf numFmtId="0" fontId="14" fillId="0" borderId="0" xfId="0" applyFont="1" applyBorder="1" applyAlignment="1">
      <alignment horizontal="center"/>
    </xf>
    <xf numFmtId="4" fontId="14" fillId="0" borderId="0" xfId="0" applyNumberFormat="1" applyFont="1" applyAlignment="1">
      <alignment horizontal="center"/>
    </xf>
    <xf numFmtId="1" fontId="12" fillId="6" borderId="3" xfId="0" applyNumberFormat="1" applyFont="1" applyFill="1" applyBorder="1" applyAlignment="1" applyProtection="1">
      <alignment horizontal="center"/>
      <protection locked="0"/>
    </xf>
    <xf numFmtId="9" fontId="2" fillId="7" borderId="3" xfId="1" applyFont="1" applyFill="1" applyBorder="1" applyProtection="1">
      <protection locked="0"/>
    </xf>
    <xf numFmtId="9" fontId="2" fillId="0" borderId="1" xfId="1" applyFont="1" applyBorder="1"/>
    <xf numFmtId="9" fontId="14" fillId="0" borderId="1" xfId="0" applyNumberFormat="1" applyFont="1" applyFill="1" applyBorder="1" applyAlignment="1">
      <alignment horizontal="center"/>
    </xf>
    <xf numFmtId="9" fontId="2" fillId="0" borderId="0" xfId="0" applyNumberFormat="1" applyFont="1" applyFill="1" applyBorder="1"/>
    <xf numFmtId="0" fontId="1" fillId="4" borderId="1" xfId="0" applyFont="1" applyFill="1" applyBorder="1"/>
    <xf numFmtId="0" fontId="2" fillId="4" borderId="1" xfId="0" applyFont="1" applyFill="1" applyBorder="1"/>
    <xf numFmtId="0" fontId="1" fillId="7" borderId="0" xfId="0" applyFont="1" applyFill="1" applyProtection="1">
      <protection locked="0"/>
    </xf>
    <xf numFmtId="0" fontId="2" fillId="7" borderId="0" xfId="0" applyFont="1" applyFill="1" applyProtection="1">
      <protection locked="0"/>
    </xf>
    <xf numFmtId="0" fontId="2" fillId="7" borderId="1" xfId="0" applyFont="1" applyFill="1" applyBorder="1" applyProtection="1">
      <protection locked="0"/>
    </xf>
    <xf numFmtId="0" fontId="2" fillId="0" borderId="0" xfId="0" applyFont="1" applyAlignment="1">
      <alignment horizontal="center"/>
    </xf>
    <xf numFmtId="0" fontId="5" fillId="0" borderId="0" xfId="0" applyFont="1" applyAlignment="1">
      <alignment horizontal="left"/>
    </xf>
    <xf numFmtId="0" fontId="1" fillId="0" borderId="0" xfId="0" applyFont="1" applyBorder="1" applyAlignment="1">
      <alignment horizontal="center"/>
    </xf>
    <xf numFmtId="0" fontId="1" fillId="0" borderId="7" xfId="0" applyFont="1" applyBorder="1" applyAlignment="1">
      <alignment horizontal="center"/>
    </xf>
    <xf numFmtId="0" fontId="1" fillId="4" borderId="0" xfId="0" applyFont="1" applyFill="1" applyAlignment="1">
      <alignment horizontal="center"/>
    </xf>
    <xf numFmtId="0" fontId="6" fillId="0" borderId="0" xfId="0" applyFont="1" applyAlignment="1">
      <alignment horizontal="left" vertical="top" wrapText="1"/>
    </xf>
    <xf numFmtId="0" fontId="12" fillId="6" borderId="4" xfId="0" applyFont="1" applyFill="1" applyBorder="1" applyAlignment="1" applyProtection="1">
      <alignment horizontal="left"/>
      <protection locked="0"/>
    </xf>
    <xf numFmtId="0" fontId="12" fillId="6" borderId="5" xfId="0" applyFont="1" applyFill="1" applyBorder="1" applyAlignment="1" applyProtection="1">
      <alignment horizontal="left"/>
      <protection locked="0"/>
    </xf>
    <xf numFmtId="0" fontId="12" fillId="6" borderId="6" xfId="0" applyFont="1" applyFill="1" applyBorder="1" applyAlignment="1" applyProtection="1">
      <alignment horizontal="left"/>
      <protection locked="0"/>
    </xf>
    <xf numFmtId="0" fontId="12" fillId="6" borderId="4" xfId="0" applyFont="1" applyFill="1" applyBorder="1" applyAlignment="1" applyProtection="1">
      <alignment horizontal="center"/>
      <protection locked="0"/>
    </xf>
    <xf numFmtId="0" fontId="12" fillId="6" borderId="5" xfId="0" applyFont="1" applyFill="1" applyBorder="1" applyAlignment="1" applyProtection="1">
      <alignment horizontal="center"/>
      <protection locked="0"/>
    </xf>
    <xf numFmtId="0" fontId="12" fillId="6" borderId="6" xfId="0" applyFont="1" applyFill="1" applyBorder="1" applyAlignment="1" applyProtection="1">
      <alignment horizontal="center"/>
      <protection locked="0"/>
    </xf>
    <xf numFmtId="165" fontId="12" fillId="6" borderId="10" xfId="0" applyNumberFormat="1" applyFont="1" applyFill="1" applyBorder="1" applyAlignment="1" applyProtection="1">
      <alignment horizontal="center"/>
      <protection locked="0"/>
    </xf>
    <xf numFmtId="165" fontId="12" fillId="6" borderId="9" xfId="0" applyNumberFormat="1" applyFont="1" applyFill="1" applyBorder="1" applyAlignment="1" applyProtection="1">
      <alignment horizontal="center"/>
      <protection locked="0"/>
    </xf>
    <xf numFmtId="14" fontId="12" fillId="6" borderId="4" xfId="0" applyNumberFormat="1" applyFont="1" applyFill="1" applyBorder="1" applyAlignment="1" applyProtection="1">
      <alignment horizontal="center"/>
      <protection locked="0"/>
    </xf>
    <xf numFmtId="14" fontId="12" fillId="6" borderId="6" xfId="0" applyNumberFormat="1" applyFont="1" applyFill="1" applyBorder="1" applyAlignment="1" applyProtection="1">
      <alignment horizontal="center"/>
      <protection locked="0"/>
    </xf>
    <xf numFmtId="0" fontId="1" fillId="0" borderId="17" xfId="0" applyFont="1" applyBorder="1" applyAlignment="1">
      <alignment horizontal="center" wrapText="1"/>
    </xf>
    <xf numFmtId="0" fontId="1" fillId="0" borderId="17" xfId="0" applyFont="1" applyFill="1" applyBorder="1" applyAlignment="1">
      <alignment horizontal="center" wrapText="1"/>
    </xf>
    <xf numFmtId="3" fontId="7" fillId="0" borderId="0" xfId="0" applyNumberFormat="1" applyFont="1"/>
    <xf numFmtId="3" fontId="2" fillId="0" borderId="0" xfId="0" applyNumberFormat="1" applyFont="1"/>
    <xf numFmtId="3" fontId="7" fillId="0" borderId="7" xfId="0" applyNumberFormat="1" applyFont="1" applyBorder="1"/>
    <xf numFmtId="3" fontId="7" fillId="0" borderId="0" xfId="0" applyNumberFormat="1" applyFont="1" applyBorder="1"/>
    <xf numFmtId="3" fontId="2" fillId="0" borderId="0" xfId="0" applyNumberFormat="1" applyFont="1" applyBorder="1"/>
    <xf numFmtId="3" fontId="7" fillId="0" borderId="1" xfId="0" applyNumberFormat="1" applyFont="1" applyBorder="1"/>
    <xf numFmtId="3" fontId="7" fillId="0" borderId="14" xfId="0" applyNumberFormat="1" applyFont="1" applyBorder="1"/>
    <xf numFmtId="3" fontId="7" fillId="0" borderId="8" xfId="0" applyNumberFormat="1" applyFont="1" applyBorder="1"/>
    <xf numFmtId="3" fontId="7" fillId="0" borderId="9" xfId="0" applyNumberFormat="1" applyFont="1" applyBorder="1"/>
    <xf numFmtId="3" fontId="7" fillId="0" borderId="16" xfId="0" applyNumberFormat="1" applyFont="1" applyBorder="1"/>
    <xf numFmtId="3" fontId="7" fillId="0" borderId="10" xfId="0" applyNumberFormat="1" applyFont="1" applyFill="1" applyBorder="1"/>
    <xf numFmtId="3" fontId="1" fillId="0" borderId="0" xfId="0" applyNumberFormat="1" applyFont="1" applyFill="1" applyBorder="1"/>
    <xf numFmtId="3" fontId="7" fillId="0" borderId="15" xfId="0" applyNumberFormat="1" applyFont="1" applyBorder="1"/>
    <xf numFmtId="3" fontId="10" fillId="2" borderId="2" xfId="0" applyNumberFormat="1" applyFont="1" applyFill="1" applyBorder="1"/>
    <xf numFmtId="3" fontId="1" fillId="0" borderId="0" xfId="0" applyNumberFormat="1" applyFont="1" applyFill="1"/>
    <xf numFmtId="3" fontId="10" fillId="4" borderId="2" xfId="0" applyNumberFormat="1" applyFont="1" applyFill="1" applyBorder="1"/>
    <xf numFmtId="3" fontId="10" fillId="4" borderId="13" xfId="0" applyNumberFormat="1" applyFont="1" applyFill="1" applyBorder="1"/>
    <xf numFmtId="3" fontId="10" fillId="4" borderId="12" xfId="0" applyNumberFormat="1" applyFont="1" applyFill="1" applyBorder="1"/>
    <xf numFmtId="3" fontId="7" fillId="4" borderId="2" xfId="0" applyNumberFormat="1" applyFont="1" applyFill="1" applyBorder="1"/>
    <xf numFmtId="3" fontId="10" fillId="0" borderId="0" xfId="0" applyNumberFormat="1" applyFont="1" applyFill="1" applyBorder="1"/>
    <xf numFmtId="3" fontId="2" fillId="0" borderId="0" xfId="0" applyNumberFormat="1" applyFont="1" applyFill="1"/>
    <xf numFmtId="3" fontId="10" fillId="2" borderId="3" xfId="0" applyNumberFormat="1" applyFont="1" applyFill="1" applyBorder="1"/>
    <xf numFmtId="3" fontId="7" fillId="4" borderId="11" xfId="0" applyNumberFormat="1" applyFont="1" applyFill="1" applyBorder="1"/>
    <xf numFmtId="3" fontId="10" fillId="0" borderId="3" xfId="0" applyNumberFormat="1" applyFont="1" applyFill="1" applyBorder="1"/>
    <xf numFmtId="3" fontId="7" fillId="0" borderId="3" xfId="0" applyNumberFormat="1" applyFont="1" applyBorder="1"/>
    <xf numFmtId="3" fontId="1" fillId="4" borderId="1" xfId="0" applyNumberFormat="1" applyFont="1" applyFill="1" applyBorder="1"/>
    <xf numFmtId="3" fontId="1" fillId="0" borderId="1" xfId="0" applyNumberFormat="1" applyFont="1" applyBorder="1"/>
    <xf numFmtId="3" fontId="1" fillId="0" borderId="0" xfId="0" applyNumberFormat="1" applyFont="1" applyBorder="1"/>
    <xf numFmtId="3" fontId="1" fillId="5" borderId="0" xfId="0" applyNumberFormat="1" applyFont="1" applyFill="1"/>
    <xf numFmtId="3" fontId="7" fillId="0" borderId="3" xfId="0" applyNumberFormat="1" applyFont="1" applyFill="1" applyBorder="1" applyProtection="1"/>
    <xf numFmtId="3" fontId="1" fillId="0" borderId="0" xfId="0" applyNumberFormat="1" applyFont="1" applyFill="1" applyBorder="1" applyProtection="1"/>
    <xf numFmtId="3" fontId="1" fillId="0" borderId="0" xfId="0" applyNumberFormat="1" applyFont="1" applyBorder="1" applyProtection="1"/>
    <xf numFmtId="3" fontId="7" fillId="0" borderId="15" xfId="0" applyNumberFormat="1" applyFont="1" applyFill="1" applyBorder="1" applyProtection="1"/>
    <xf numFmtId="3" fontId="7" fillId="0" borderId="0" xfId="0" applyNumberFormat="1" applyFont="1" applyBorder="1" applyProtection="1"/>
    <xf numFmtId="3" fontId="10" fillId="0" borderId="20" xfId="0" applyNumberFormat="1" applyFont="1" applyBorder="1" applyProtection="1"/>
    <xf numFmtId="3" fontId="1" fillId="0" borderId="0" xfId="0" applyNumberFormat="1" applyFont="1" applyProtection="1"/>
    <xf numFmtId="3" fontId="2" fillId="6" borderId="0" xfId="0" applyNumberFormat="1" applyFont="1" applyFill="1" applyProtection="1">
      <protection locked="0"/>
    </xf>
    <xf numFmtId="3" fontId="2" fillId="6" borderId="0" xfId="0" applyNumberFormat="1" applyFont="1" applyFill="1" applyBorder="1" applyProtection="1">
      <protection locked="0"/>
    </xf>
    <xf numFmtId="3" fontId="2" fillId="0" borderId="0" xfId="0" applyNumberFormat="1" applyFont="1" applyFill="1" applyProtection="1">
      <protection locked="0"/>
    </xf>
    <xf numFmtId="3" fontId="2" fillId="7" borderId="0" xfId="0" applyNumberFormat="1" applyFont="1" applyFill="1" applyProtection="1">
      <protection locked="0"/>
    </xf>
    <xf numFmtId="3" fontId="1" fillId="0" borderId="0" xfId="0" applyNumberFormat="1" applyFont="1"/>
    <xf numFmtId="3" fontId="11" fillId="7" borderId="0" xfId="0" applyNumberFormat="1" applyFont="1" applyFill="1" applyBorder="1" applyProtection="1">
      <protection locked="0"/>
    </xf>
    <xf numFmtId="3" fontId="0" fillId="0" borderId="0" xfId="0" applyNumberFormat="1"/>
  </cellXfs>
  <cellStyles count="2">
    <cellStyle name="Normal" xfId="0" builtinId="0"/>
    <cellStyle name="Percent"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8"/>
  <sheetViews>
    <sheetView tabSelected="1" topLeftCell="A37" zoomScaleNormal="100" workbookViewId="0">
      <selection activeCell="I38" sqref="I38:J38"/>
    </sheetView>
  </sheetViews>
  <sheetFormatPr defaultRowHeight="13" x14ac:dyDescent="0.3"/>
  <cols>
    <col min="1" max="1" width="39.7265625" customWidth="1"/>
    <col min="2" max="2" width="8" customWidth="1"/>
    <col min="3" max="3" width="7.81640625" customWidth="1"/>
    <col min="4" max="4" width="8" customWidth="1"/>
    <col min="5" max="5" width="6.81640625" customWidth="1"/>
    <col min="6" max="6" width="7.54296875" customWidth="1"/>
    <col min="7" max="7" width="14.26953125" style="2" customWidth="1"/>
    <col min="8" max="8" width="6.26953125" style="2" bestFit="1" customWidth="1"/>
    <col min="9" max="11" width="10.453125" customWidth="1"/>
    <col min="12" max="12" width="4.1796875" style="42" customWidth="1"/>
    <col min="13" max="13" width="54.26953125" customWidth="1"/>
  </cols>
  <sheetData>
    <row r="1" spans="1:13" ht="15.5" x14ac:dyDescent="0.35">
      <c r="A1" s="70" t="s">
        <v>6</v>
      </c>
      <c r="B1" s="70"/>
      <c r="C1" s="70"/>
      <c r="D1" s="70"/>
      <c r="E1" s="70"/>
      <c r="F1" s="70"/>
      <c r="G1" s="70"/>
    </row>
    <row r="2" spans="1:13" ht="15.5" x14ac:dyDescent="0.35">
      <c r="A2" s="21"/>
      <c r="B2" s="21"/>
      <c r="C2" s="21"/>
      <c r="D2" s="21"/>
      <c r="E2" s="21"/>
      <c r="F2" s="21"/>
      <c r="G2" s="21"/>
    </row>
    <row r="3" spans="1:13" ht="14" x14ac:dyDescent="0.3">
      <c r="A3" s="10" t="s">
        <v>7</v>
      </c>
      <c r="B3" s="10"/>
      <c r="C3" s="46"/>
      <c r="D3" s="28" t="s">
        <v>3</v>
      </c>
      <c r="E3" s="31"/>
      <c r="F3" s="46"/>
      <c r="G3" s="32" t="s">
        <v>4</v>
      </c>
      <c r="H3" s="31"/>
      <c r="I3" s="31"/>
      <c r="J3" s="31"/>
      <c r="K3" s="31"/>
    </row>
    <row r="4" spans="1:13" ht="14" x14ac:dyDescent="0.3">
      <c r="A4" s="10" t="s">
        <v>8</v>
      </c>
      <c r="B4" s="10"/>
      <c r="C4" s="75"/>
      <c r="D4" s="76"/>
      <c r="E4" s="76"/>
      <c r="F4" s="76"/>
      <c r="G4" s="76"/>
      <c r="H4" s="76"/>
      <c r="I4" s="76"/>
      <c r="J4" s="76"/>
      <c r="K4" s="77"/>
      <c r="L4" s="57"/>
    </row>
    <row r="5" spans="1:13" ht="14" x14ac:dyDescent="0.3">
      <c r="A5" s="10" t="s">
        <v>9</v>
      </c>
      <c r="B5" s="10"/>
      <c r="C5" s="75"/>
      <c r="D5" s="76"/>
      <c r="E5" s="76"/>
      <c r="F5" s="76"/>
      <c r="G5" s="76"/>
      <c r="H5" s="76"/>
      <c r="I5" s="76"/>
      <c r="J5" s="76"/>
      <c r="K5" s="77"/>
      <c r="L5" s="57"/>
    </row>
    <row r="6" spans="1:13" ht="14" x14ac:dyDescent="0.3">
      <c r="A6" s="10" t="s">
        <v>10</v>
      </c>
      <c r="B6" s="10"/>
      <c r="C6" s="78"/>
      <c r="D6" s="79"/>
      <c r="E6" s="80"/>
      <c r="F6" s="33" t="s">
        <v>5</v>
      </c>
      <c r="G6" s="33"/>
      <c r="H6" s="33"/>
      <c r="I6" s="33"/>
      <c r="J6" s="33"/>
      <c r="K6" s="33"/>
      <c r="L6" s="57"/>
    </row>
    <row r="7" spans="1:13" ht="14" x14ac:dyDescent="0.3">
      <c r="A7" s="10"/>
      <c r="B7" s="10"/>
      <c r="C7" s="30"/>
      <c r="D7" s="30"/>
      <c r="E7" s="30"/>
      <c r="F7" s="33"/>
      <c r="G7" s="33"/>
      <c r="H7" s="33"/>
      <c r="I7" s="33"/>
      <c r="J7" s="33"/>
      <c r="K7" s="33"/>
      <c r="L7" s="57"/>
    </row>
    <row r="8" spans="1:13" ht="14" x14ac:dyDescent="0.3">
      <c r="A8" s="10" t="s">
        <v>11</v>
      </c>
      <c r="B8" s="10"/>
      <c r="C8" s="28" t="s">
        <v>12</v>
      </c>
      <c r="D8" s="10"/>
      <c r="E8" s="34"/>
      <c r="F8" s="59"/>
      <c r="G8" s="37" t="s">
        <v>13</v>
      </c>
      <c r="H8" s="81"/>
      <c r="I8" s="82"/>
      <c r="J8" s="34"/>
      <c r="K8" s="34"/>
      <c r="L8" s="57"/>
    </row>
    <row r="9" spans="1:13" ht="14" x14ac:dyDescent="0.3">
      <c r="A9" s="29"/>
      <c r="B9" s="29"/>
      <c r="C9" s="29"/>
      <c r="D9" s="29"/>
      <c r="E9" s="36"/>
      <c r="F9" s="36"/>
      <c r="G9" s="38" t="s">
        <v>14</v>
      </c>
      <c r="H9" s="83"/>
      <c r="I9" s="84"/>
      <c r="J9" s="35"/>
      <c r="K9" s="35"/>
    </row>
    <row r="10" spans="1:13" ht="62.5" customHeight="1" x14ac:dyDescent="0.3">
      <c r="A10" s="74" t="s">
        <v>15</v>
      </c>
      <c r="B10" s="74"/>
      <c r="C10" s="74"/>
      <c r="D10" s="74"/>
      <c r="E10" s="74"/>
      <c r="F10" s="74"/>
      <c r="G10" s="74"/>
      <c r="H10" s="74"/>
      <c r="I10" s="74"/>
      <c r="J10" s="74"/>
      <c r="K10" s="74"/>
    </row>
    <row r="11" spans="1:13" s="1" customFormat="1" ht="14" x14ac:dyDescent="0.3">
      <c r="A11" s="15" t="s">
        <v>16</v>
      </c>
      <c r="B11" s="15"/>
      <c r="C11" s="15"/>
      <c r="D11" s="15"/>
      <c r="E11" s="16"/>
      <c r="F11" s="16"/>
      <c r="G11" s="23" t="s">
        <v>18</v>
      </c>
      <c r="H11" s="14"/>
      <c r="I11" s="73" t="s">
        <v>19</v>
      </c>
      <c r="J11" s="73"/>
      <c r="K11" s="73"/>
      <c r="L11" s="42"/>
    </row>
    <row r="12" spans="1:13" s="1" customFormat="1" x14ac:dyDescent="0.3">
      <c r="B12" s="71" t="s">
        <v>20</v>
      </c>
      <c r="C12" s="71"/>
      <c r="D12" s="72"/>
      <c r="E12" s="44" t="s">
        <v>1</v>
      </c>
      <c r="F12" s="45" t="s">
        <v>2</v>
      </c>
      <c r="G12" s="24" t="s">
        <v>21</v>
      </c>
      <c r="H12" s="3"/>
      <c r="I12" s="69"/>
      <c r="J12" s="69"/>
      <c r="K12" s="22"/>
      <c r="L12" s="42"/>
    </row>
    <row r="13" spans="1:13" s="4" customFormat="1" ht="28" customHeight="1" x14ac:dyDescent="0.3">
      <c r="A13" s="1" t="s">
        <v>17</v>
      </c>
      <c r="B13" s="85" t="s">
        <v>38</v>
      </c>
      <c r="C13" s="85" t="s">
        <v>39</v>
      </c>
      <c r="D13" s="86" t="s">
        <v>40</v>
      </c>
      <c r="E13" s="25"/>
      <c r="F13" s="6"/>
      <c r="H13" s="5"/>
      <c r="I13" s="85" t="s">
        <v>38</v>
      </c>
      <c r="J13" s="85" t="s">
        <v>39</v>
      </c>
      <c r="K13" s="86" t="s">
        <v>40</v>
      </c>
      <c r="L13" s="58"/>
    </row>
    <row r="14" spans="1:13" s="4" customFormat="1" x14ac:dyDescent="0.3">
      <c r="A14" s="47"/>
      <c r="B14" s="48"/>
      <c r="C14" s="48"/>
      <c r="D14" s="48"/>
      <c r="E14" s="26">
        <f>SUM(B14:D14)</f>
        <v>0</v>
      </c>
      <c r="F14" s="47"/>
      <c r="G14" s="87">
        <f t="shared" ref="G14:G23" si="0">+E14*F14</f>
        <v>0</v>
      </c>
      <c r="H14" s="88"/>
      <c r="I14" s="89">
        <f>B14*$F14</f>
        <v>0</v>
      </c>
      <c r="J14" s="89">
        <f t="shared" ref="J14:K14" si="1">C14*$F14</f>
        <v>0</v>
      </c>
      <c r="K14" s="89">
        <f t="shared" si="1"/>
        <v>0</v>
      </c>
      <c r="L14" s="42" t="str">
        <f t="shared" ref="L14:L24" si="2">IF(G14=SUM(I14:K14),"","!")</f>
        <v/>
      </c>
      <c r="M14" s="43"/>
    </row>
    <row r="15" spans="1:13" s="4" customFormat="1" x14ac:dyDescent="0.3">
      <c r="A15" s="47"/>
      <c r="B15" s="48"/>
      <c r="C15" s="48"/>
      <c r="D15" s="48"/>
      <c r="E15" s="26">
        <f t="shared" ref="E15:E23" si="3">SUM(B15:D15)</f>
        <v>0</v>
      </c>
      <c r="F15" s="47"/>
      <c r="G15" s="87">
        <f t="shared" si="0"/>
        <v>0</v>
      </c>
      <c r="H15" s="88"/>
      <c r="I15" s="89">
        <f>B15*$F15</f>
        <v>0</v>
      </c>
      <c r="J15" s="89">
        <f t="shared" ref="J15:J23" si="4">C15*$F15</f>
        <v>0</v>
      </c>
      <c r="K15" s="89">
        <f t="shared" ref="K15:K23" si="5">D15*$F15</f>
        <v>0</v>
      </c>
      <c r="L15" s="42" t="str">
        <f t="shared" si="2"/>
        <v/>
      </c>
      <c r="M15" s="43"/>
    </row>
    <row r="16" spans="1:13" s="4" customFormat="1" x14ac:dyDescent="0.3">
      <c r="A16" s="47"/>
      <c r="B16" s="48"/>
      <c r="C16" s="48"/>
      <c r="D16" s="48"/>
      <c r="E16" s="26">
        <f t="shared" si="3"/>
        <v>0</v>
      </c>
      <c r="F16" s="47"/>
      <c r="G16" s="90">
        <f t="shared" si="0"/>
        <v>0</v>
      </c>
      <c r="H16" s="91"/>
      <c r="I16" s="89">
        <f t="shared" ref="I16:I23" si="6">B16*F16</f>
        <v>0</v>
      </c>
      <c r="J16" s="89">
        <f t="shared" si="4"/>
        <v>0</v>
      </c>
      <c r="K16" s="89">
        <f t="shared" si="5"/>
        <v>0</v>
      </c>
      <c r="L16" s="42" t="str">
        <f t="shared" si="2"/>
        <v/>
      </c>
      <c r="M16" s="43"/>
    </row>
    <row r="17" spans="1:13" s="4" customFormat="1" x14ac:dyDescent="0.3">
      <c r="A17" s="47"/>
      <c r="B17" s="48"/>
      <c r="C17" s="48"/>
      <c r="D17" s="48"/>
      <c r="E17" s="26">
        <f t="shared" si="3"/>
        <v>0</v>
      </c>
      <c r="F17" s="47"/>
      <c r="G17" s="90">
        <f t="shared" si="0"/>
        <v>0</v>
      </c>
      <c r="H17" s="91"/>
      <c r="I17" s="89">
        <f t="shared" si="6"/>
        <v>0</v>
      </c>
      <c r="J17" s="89">
        <f t="shared" si="4"/>
        <v>0</v>
      </c>
      <c r="K17" s="89">
        <f t="shared" si="5"/>
        <v>0</v>
      </c>
      <c r="L17" s="42" t="str">
        <f t="shared" si="2"/>
        <v/>
      </c>
      <c r="M17" s="43"/>
    </row>
    <row r="18" spans="1:13" s="4" customFormat="1" x14ac:dyDescent="0.3">
      <c r="A18" s="47"/>
      <c r="B18" s="48"/>
      <c r="C18" s="48"/>
      <c r="D18" s="48"/>
      <c r="E18" s="26">
        <f t="shared" si="3"/>
        <v>0</v>
      </c>
      <c r="F18" s="47"/>
      <c r="G18" s="90">
        <f t="shared" si="0"/>
        <v>0</v>
      </c>
      <c r="H18" s="91"/>
      <c r="I18" s="89">
        <f t="shared" si="6"/>
        <v>0</v>
      </c>
      <c r="J18" s="89">
        <f t="shared" si="4"/>
        <v>0</v>
      </c>
      <c r="K18" s="89">
        <f t="shared" si="5"/>
        <v>0</v>
      </c>
      <c r="L18" s="42" t="str">
        <f t="shared" si="2"/>
        <v/>
      </c>
      <c r="M18" s="43"/>
    </row>
    <row r="19" spans="1:13" s="4" customFormat="1" x14ac:dyDescent="0.3">
      <c r="A19" s="47"/>
      <c r="B19" s="48"/>
      <c r="C19" s="48"/>
      <c r="D19" s="48"/>
      <c r="E19" s="26">
        <f t="shared" si="3"/>
        <v>0</v>
      </c>
      <c r="F19" s="47"/>
      <c r="G19" s="90">
        <f t="shared" si="0"/>
        <v>0</v>
      </c>
      <c r="H19" s="91"/>
      <c r="I19" s="89">
        <f t="shared" si="6"/>
        <v>0</v>
      </c>
      <c r="J19" s="89">
        <f t="shared" si="4"/>
        <v>0</v>
      </c>
      <c r="K19" s="89">
        <f t="shared" si="5"/>
        <v>0</v>
      </c>
      <c r="L19" s="42" t="str">
        <f t="shared" si="2"/>
        <v/>
      </c>
      <c r="M19" s="43"/>
    </row>
    <row r="20" spans="1:13" s="4" customFormat="1" x14ac:dyDescent="0.3">
      <c r="A20" s="47"/>
      <c r="B20" s="48"/>
      <c r="C20" s="48"/>
      <c r="D20" s="48"/>
      <c r="E20" s="26">
        <f t="shared" si="3"/>
        <v>0</v>
      </c>
      <c r="F20" s="47"/>
      <c r="G20" s="90">
        <f t="shared" si="0"/>
        <v>0</v>
      </c>
      <c r="H20" s="91"/>
      <c r="I20" s="89">
        <f t="shared" si="6"/>
        <v>0</v>
      </c>
      <c r="J20" s="89">
        <f t="shared" si="4"/>
        <v>0</v>
      </c>
      <c r="K20" s="89">
        <f t="shared" si="5"/>
        <v>0</v>
      </c>
      <c r="L20" s="42" t="str">
        <f t="shared" si="2"/>
        <v/>
      </c>
      <c r="M20" s="43"/>
    </row>
    <row r="21" spans="1:13" s="4" customFormat="1" x14ac:dyDescent="0.3">
      <c r="A21" s="47"/>
      <c r="B21" s="48"/>
      <c r="C21" s="48"/>
      <c r="D21" s="48"/>
      <c r="E21" s="26">
        <f t="shared" si="3"/>
        <v>0</v>
      </c>
      <c r="F21" s="47"/>
      <c r="G21" s="90">
        <f t="shared" si="0"/>
        <v>0</v>
      </c>
      <c r="H21" s="91"/>
      <c r="I21" s="89">
        <f t="shared" si="6"/>
        <v>0</v>
      </c>
      <c r="J21" s="89">
        <f t="shared" si="4"/>
        <v>0</v>
      </c>
      <c r="K21" s="89">
        <f t="shared" si="5"/>
        <v>0</v>
      </c>
      <c r="L21" s="42" t="str">
        <f t="shared" si="2"/>
        <v/>
      </c>
      <c r="M21" s="43"/>
    </row>
    <row r="22" spans="1:13" s="4" customFormat="1" x14ac:dyDescent="0.3">
      <c r="A22" s="47"/>
      <c r="B22" s="48"/>
      <c r="C22" s="48"/>
      <c r="D22" s="48"/>
      <c r="E22" s="26">
        <f t="shared" si="3"/>
        <v>0</v>
      </c>
      <c r="F22" s="47"/>
      <c r="G22" s="90">
        <f t="shared" si="0"/>
        <v>0</v>
      </c>
      <c r="H22" s="91"/>
      <c r="I22" s="89">
        <f t="shared" si="6"/>
        <v>0</v>
      </c>
      <c r="J22" s="89">
        <f t="shared" si="4"/>
        <v>0</v>
      </c>
      <c r="K22" s="89">
        <f t="shared" si="5"/>
        <v>0</v>
      </c>
      <c r="L22" s="42" t="str">
        <f t="shared" si="2"/>
        <v/>
      </c>
      <c r="M22" s="43"/>
    </row>
    <row r="23" spans="1:13" s="4" customFormat="1" x14ac:dyDescent="0.3">
      <c r="A23" s="49"/>
      <c r="B23" s="48"/>
      <c r="C23" s="48"/>
      <c r="D23" s="48"/>
      <c r="E23" s="27">
        <f t="shared" si="3"/>
        <v>0</v>
      </c>
      <c r="F23" s="47"/>
      <c r="G23" s="92">
        <f t="shared" si="0"/>
        <v>0</v>
      </c>
      <c r="H23" s="91"/>
      <c r="I23" s="89">
        <f t="shared" si="6"/>
        <v>0</v>
      </c>
      <c r="J23" s="93">
        <f t="shared" si="4"/>
        <v>0</v>
      </c>
      <c r="K23" s="94">
        <f t="shared" si="5"/>
        <v>0</v>
      </c>
      <c r="L23" s="42" t="str">
        <f t="shared" si="2"/>
        <v/>
      </c>
      <c r="M23" s="43"/>
    </row>
    <row r="24" spans="1:13" s="4" customFormat="1" x14ac:dyDescent="0.3">
      <c r="A24" s="41" t="s">
        <v>22</v>
      </c>
      <c r="B24" s="41"/>
      <c r="C24" s="41"/>
      <c r="D24" s="41"/>
      <c r="E24" s="39">
        <f>SUM(E14:E23)</f>
        <v>0</v>
      </c>
      <c r="F24" s="11"/>
      <c r="G24" s="87">
        <f>SUM(G14:G23)</f>
        <v>0</v>
      </c>
      <c r="H24" s="88"/>
      <c r="I24" s="95">
        <f>SUM(I14:I23)</f>
        <v>0</v>
      </c>
      <c r="J24" s="89">
        <f>SUM(J14:J23)</f>
        <v>0</v>
      </c>
      <c r="K24" s="96">
        <f>SUM(K14:K23)</f>
        <v>0</v>
      </c>
      <c r="L24" s="42" t="str">
        <f t="shared" si="2"/>
        <v/>
      </c>
      <c r="M24" s="43"/>
    </row>
    <row r="25" spans="1:13" s="4" customFormat="1" ht="13.5" thickBot="1" x14ac:dyDescent="0.35">
      <c r="A25" s="40" t="s">
        <v>23</v>
      </c>
      <c r="B25" s="51">
        <v>0.20954999999999999</v>
      </c>
      <c r="C25" s="12"/>
      <c r="D25" s="12"/>
      <c r="G25" s="97">
        <f>G24*B25</f>
        <v>0</v>
      </c>
      <c r="H25" s="98" t="s">
        <v>0</v>
      </c>
      <c r="I25" s="95">
        <f>I24*$B$25</f>
        <v>0</v>
      </c>
      <c r="J25" s="95">
        <f t="shared" ref="J25:K25" si="7">J24*$B$25</f>
        <v>0</v>
      </c>
      <c r="K25" s="99">
        <f t="shared" si="7"/>
        <v>0</v>
      </c>
      <c r="L25" s="42" t="str">
        <f t="shared" ref="L25" si="8">IF(G25=SUM(I25:K25),"","!")</f>
        <v/>
      </c>
      <c r="M25" s="43" t="str">
        <f>IF(B25=0,"Obligatoriska sociala saknas!","")</f>
        <v/>
      </c>
    </row>
    <row r="26" spans="1:13" s="1" customFormat="1" ht="13.5" thickBot="1" x14ac:dyDescent="0.35">
      <c r="A26" s="15" t="s">
        <v>24</v>
      </c>
      <c r="B26" s="13"/>
      <c r="C26" s="13"/>
      <c r="D26" s="13"/>
      <c r="E26" s="13"/>
      <c r="F26" s="13"/>
      <c r="G26" s="100">
        <f>ABS(SUM(G24:G25))</f>
        <v>0</v>
      </c>
      <c r="H26" s="101" t="s">
        <v>0</v>
      </c>
      <c r="I26" s="102">
        <f>I24+I25</f>
        <v>0</v>
      </c>
      <c r="J26" s="103">
        <f>J24+J25</f>
        <v>0</v>
      </c>
      <c r="K26" s="104">
        <f>K24+K25</f>
        <v>0</v>
      </c>
      <c r="L26" s="42"/>
      <c r="M26" s="43" t="str">
        <f t="shared" ref="M26" si="9">IF(G26=SUM(I26:K26),"","Totala summan stämmer ej överens med summan av terminerna, vänligen kontrollera!")</f>
        <v/>
      </c>
    </row>
    <row r="27" spans="1:13" s="4" customFormat="1" x14ac:dyDescent="0.3">
      <c r="G27" s="5"/>
      <c r="H27" s="5"/>
      <c r="L27" s="42"/>
    </row>
    <row r="28" spans="1:13" s="1" customFormat="1" x14ac:dyDescent="0.3">
      <c r="G28" s="3"/>
      <c r="H28" s="3"/>
      <c r="L28" s="42"/>
      <c r="M28" s="4"/>
    </row>
    <row r="29" spans="1:13" s="1" customFormat="1" x14ac:dyDescent="0.3">
      <c r="A29" s="1" t="s">
        <v>25</v>
      </c>
      <c r="G29" s="3"/>
      <c r="H29" s="3"/>
      <c r="L29" s="42"/>
      <c r="M29" s="4"/>
    </row>
    <row r="30" spans="1:13" s="4" customFormat="1" x14ac:dyDescent="0.3">
      <c r="A30" s="47"/>
      <c r="G30" s="123"/>
      <c r="H30" s="88"/>
      <c r="I30" s="123"/>
      <c r="J30" s="123"/>
      <c r="K30" s="123"/>
      <c r="L30" s="42" t="str">
        <f t="shared" ref="L30:L33" si="10">IF(G30=SUM(I30:K30),"","!")</f>
        <v/>
      </c>
      <c r="M30" s="43" t="str">
        <f t="shared" ref="M30:M34" si="11">IF(G30=SUM(I30:K30),"","Please check that total per year equals totals in column G")</f>
        <v/>
      </c>
    </row>
    <row r="31" spans="1:13" s="4" customFormat="1" x14ac:dyDescent="0.3">
      <c r="A31" s="47"/>
      <c r="G31" s="123"/>
      <c r="H31" s="88"/>
      <c r="I31" s="123"/>
      <c r="J31" s="123"/>
      <c r="K31" s="123"/>
      <c r="L31" s="42" t="str">
        <f t="shared" si="10"/>
        <v/>
      </c>
      <c r="M31" s="43" t="str">
        <f>IF(G31=SUM(I31:K31),"","Please check that total per year equals totals in column G")</f>
        <v/>
      </c>
    </row>
    <row r="32" spans="1:13" s="4" customFormat="1" x14ac:dyDescent="0.3">
      <c r="A32" s="47"/>
      <c r="G32" s="123"/>
      <c r="H32" s="88"/>
      <c r="I32" s="123"/>
      <c r="J32" s="123"/>
      <c r="K32" s="123"/>
      <c r="L32" s="42" t="str">
        <f t="shared" si="10"/>
        <v/>
      </c>
      <c r="M32" s="43" t="str">
        <f t="shared" ref="M32:M34" si="12">IF(G32=SUM(I32:K32),"","Please check that total per year equals totals in column G")</f>
        <v/>
      </c>
    </row>
    <row r="33" spans="1:13" s="4" customFormat="1" ht="13.5" thickBot="1" x14ac:dyDescent="0.35">
      <c r="A33" s="50"/>
      <c r="B33" s="7"/>
      <c r="C33" s="7"/>
      <c r="D33" s="7"/>
      <c r="E33" s="7"/>
      <c r="F33" s="7"/>
      <c r="G33" s="124"/>
      <c r="H33" s="91"/>
      <c r="I33" s="124"/>
      <c r="J33" s="124"/>
      <c r="K33" s="124"/>
      <c r="L33" s="42" t="str">
        <f t="shared" si="10"/>
        <v/>
      </c>
      <c r="M33" s="43" t="str">
        <f t="shared" si="12"/>
        <v/>
      </c>
    </row>
    <row r="34" spans="1:13" s="4" customFormat="1" ht="13.5" thickBot="1" x14ac:dyDescent="0.35">
      <c r="A34" s="9" t="s">
        <v>26</v>
      </c>
      <c r="B34" s="20"/>
      <c r="C34" s="20"/>
      <c r="D34" s="20"/>
      <c r="E34" s="11"/>
      <c r="F34" s="11"/>
      <c r="G34" s="100">
        <f>SUM(G30:G33)</f>
        <v>0</v>
      </c>
      <c r="H34" s="101" t="s">
        <v>0</v>
      </c>
      <c r="I34" s="105">
        <f>SUM(I30:I33)</f>
        <v>0</v>
      </c>
      <c r="J34" s="105">
        <f>SUM(J30:J33)</f>
        <v>0</v>
      </c>
      <c r="K34" s="105">
        <f>SUM(K30:K33)</f>
        <v>0</v>
      </c>
      <c r="L34" s="42" t="str">
        <f t="shared" ref="L34" si="13">IF(G34=SUM(I34:K34),"","!")</f>
        <v/>
      </c>
      <c r="M34" s="43" t="str">
        <f t="shared" si="12"/>
        <v/>
      </c>
    </row>
    <row r="35" spans="1:13" s="4" customFormat="1" x14ac:dyDescent="0.3">
      <c r="G35" s="88"/>
      <c r="H35" s="88"/>
      <c r="I35" s="88"/>
      <c r="J35" s="88"/>
      <c r="K35" s="88"/>
      <c r="L35" s="42"/>
    </row>
    <row r="36" spans="1:13" s="4" customFormat="1" x14ac:dyDescent="0.3">
      <c r="A36" s="1" t="s">
        <v>27</v>
      </c>
      <c r="B36" s="1"/>
      <c r="C36" s="1"/>
      <c r="D36" s="1"/>
      <c r="G36" s="125"/>
      <c r="H36" s="107"/>
      <c r="I36" s="125"/>
      <c r="J36" s="125"/>
      <c r="K36" s="125"/>
      <c r="L36" s="42"/>
      <c r="M36" s="43"/>
    </row>
    <row r="37" spans="1:13" s="4" customFormat="1" x14ac:dyDescent="0.3">
      <c r="A37" s="66"/>
      <c r="B37" s="1"/>
      <c r="C37" s="1"/>
      <c r="D37" s="1"/>
      <c r="G37" s="123"/>
      <c r="H37" s="88"/>
      <c r="I37" s="123"/>
      <c r="J37" s="123"/>
      <c r="K37" s="123"/>
      <c r="L37" s="42" t="str">
        <f t="shared" ref="L37:L40" si="14">IF(G37=SUM(I37:K37),"","!")</f>
        <v/>
      </c>
      <c r="M37" s="43" t="str">
        <f t="shared" ref="M37:M40" si="15">IF(G37=SUM(I37:K37),"","Please check that total per year equals totals in column G")</f>
        <v/>
      </c>
    </row>
    <row r="38" spans="1:13" s="4" customFormat="1" x14ac:dyDescent="0.3">
      <c r="A38" s="66"/>
      <c r="B38" s="1"/>
      <c r="C38" s="1"/>
      <c r="D38" s="1"/>
      <c r="G38" s="123"/>
      <c r="H38" s="88"/>
      <c r="I38" s="123"/>
      <c r="J38" s="123"/>
      <c r="K38" s="123"/>
      <c r="L38" s="42" t="str">
        <f t="shared" si="14"/>
        <v/>
      </c>
      <c r="M38" s="43" t="str">
        <f t="shared" si="15"/>
        <v/>
      </c>
    </row>
    <row r="39" spans="1:13" s="4" customFormat="1" x14ac:dyDescent="0.3">
      <c r="A39" s="66"/>
      <c r="B39" s="1"/>
      <c r="C39" s="1"/>
      <c r="D39" s="1"/>
      <c r="G39" s="123"/>
      <c r="H39" s="88"/>
      <c r="I39" s="123"/>
      <c r="J39" s="123"/>
      <c r="K39" s="123"/>
      <c r="L39" s="42" t="str">
        <f t="shared" si="14"/>
        <v/>
      </c>
      <c r="M39" s="43" t="str">
        <f t="shared" si="15"/>
        <v/>
      </c>
    </row>
    <row r="40" spans="1:13" s="4" customFormat="1" x14ac:dyDescent="0.3">
      <c r="A40" s="67"/>
      <c r="G40" s="126"/>
      <c r="H40" s="88"/>
      <c r="I40" s="126"/>
      <c r="J40" s="126"/>
      <c r="K40" s="126"/>
      <c r="L40" s="42" t="str">
        <f t="shared" si="14"/>
        <v/>
      </c>
      <c r="M40" s="43" t="str">
        <f t="shared" si="15"/>
        <v/>
      </c>
    </row>
    <row r="41" spans="1:13" s="4" customFormat="1" x14ac:dyDescent="0.3">
      <c r="A41" s="1" t="s">
        <v>28</v>
      </c>
      <c r="B41" s="1"/>
      <c r="C41" s="1"/>
      <c r="D41" s="1"/>
      <c r="G41" s="125"/>
      <c r="H41" s="107"/>
      <c r="I41" s="125"/>
      <c r="J41" s="125"/>
      <c r="K41" s="125"/>
      <c r="L41" s="42" t="str">
        <f t="shared" ref="L41:L46" si="16">IF(G41=SUM(I41:K41),"","!")</f>
        <v/>
      </c>
      <c r="M41" s="43" t="str">
        <f t="shared" ref="M41:M46" si="17">IF(G41=SUM(I41:K41),"","Totala summan stämmer ej överens med summan av terminerna, vänligen kontrollera!")</f>
        <v/>
      </c>
    </row>
    <row r="42" spans="1:13" s="4" customFormat="1" x14ac:dyDescent="0.3">
      <c r="A42" s="66"/>
      <c r="B42" s="1"/>
      <c r="C42" s="1"/>
      <c r="D42" s="1"/>
      <c r="G42" s="123"/>
      <c r="H42" s="88"/>
      <c r="I42" s="123"/>
      <c r="J42" s="123"/>
      <c r="K42" s="123"/>
      <c r="L42" s="42" t="str">
        <f t="shared" ref="L42:L45" si="18">IF(G42=SUM(I42:K42),"","!")</f>
        <v/>
      </c>
      <c r="M42" s="43" t="str">
        <f t="shared" ref="M42:M45" si="19">IF(G42=SUM(I42:K42),"","Please check that total per year equals totals in column G")</f>
        <v/>
      </c>
    </row>
    <row r="43" spans="1:13" s="4" customFormat="1" x14ac:dyDescent="0.3">
      <c r="A43" s="66"/>
      <c r="B43" s="1"/>
      <c r="C43" s="1"/>
      <c r="D43" s="1"/>
      <c r="G43" s="123"/>
      <c r="H43" s="88"/>
      <c r="I43" s="123"/>
      <c r="J43" s="123"/>
      <c r="K43" s="123"/>
      <c r="L43" s="42" t="str">
        <f t="shared" si="18"/>
        <v/>
      </c>
      <c r="M43" s="43" t="str">
        <f t="shared" si="19"/>
        <v/>
      </c>
    </row>
    <row r="44" spans="1:13" s="4" customFormat="1" x14ac:dyDescent="0.3">
      <c r="A44" s="66"/>
      <c r="B44" s="1"/>
      <c r="C44" s="1"/>
      <c r="D44" s="1"/>
      <c r="G44" s="123"/>
      <c r="H44" s="88"/>
      <c r="I44" s="123"/>
      <c r="J44" s="123"/>
      <c r="K44" s="123"/>
      <c r="L44" s="42" t="str">
        <f t="shared" si="18"/>
        <v/>
      </c>
      <c r="M44" s="43" t="str">
        <f t="shared" si="19"/>
        <v/>
      </c>
    </row>
    <row r="45" spans="1:13" s="4" customFormat="1" x14ac:dyDescent="0.3">
      <c r="A45" s="67"/>
      <c r="G45" s="126"/>
      <c r="H45" s="88"/>
      <c r="I45" s="126"/>
      <c r="J45" s="126"/>
      <c r="K45" s="126"/>
      <c r="L45" s="42" t="str">
        <f t="shared" si="18"/>
        <v/>
      </c>
      <c r="M45" s="43" t="str">
        <f t="shared" si="19"/>
        <v/>
      </c>
    </row>
    <row r="46" spans="1:13" s="4" customFormat="1" x14ac:dyDescent="0.3">
      <c r="A46" s="1" t="s">
        <v>29</v>
      </c>
      <c r="B46" s="1"/>
      <c r="C46" s="1"/>
      <c r="D46" s="1"/>
      <c r="G46" s="125"/>
      <c r="H46" s="101"/>
      <c r="I46" s="125"/>
      <c r="J46" s="125"/>
      <c r="K46" s="125"/>
      <c r="L46" s="42" t="str">
        <f t="shared" si="16"/>
        <v/>
      </c>
      <c r="M46" s="43" t="str">
        <f t="shared" si="17"/>
        <v/>
      </c>
    </row>
    <row r="47" spans="1:13" s="4" customFormat="1" x14ac:dyDescent="0.3">
      <c r="A47" s="66"/>
      <c r="B47" s="1"/>
      <c r="C47" s="1"/>
      <c r="D47" s="1"/>
      <c r="G47" s="123"/>
      <c r="H47" s="127"/>
      <c r="I47" s="123"/>
      <c r="J47" s="123"/>
      <c r="K47" s="123"/>
      <c r="L47" s="42" t="str">
        <f t="shared" ref="L47:L50" si="20">IF(G47=SUM(I47:K47),"","!")</f>
        <v/>
      </c>
      <c r="M47" s="43" t="str">
        <f t="shared" ref="M47:M52" si="21">IF(G47=SUM(I47:K47),"","Please check that total per year equals totals in column G")</f>
        <v/>
      </c>
    </row>
    <row r="48" spans="1:13" s="4" customFormat="1" x14ac:dyDescent="0.3">
      <c r="A48" s="66"/>
      <c r="B48" s="1"/>
      <c r="C48" s="1"/>
      <c r="D48" s="1"/>
      <c r="G48" s="123"/>
      <c r="H48" s="127"/>
      <c r="I48" s="123"/>
      <c r="J48" s="123"/>
      <c r="K48" s="123"/>
      <c r="L48" s="42" t="str">
        <f t="shared" si="20"/>
        <v/>
      </c>
      <c r="M48" s="43" t="str">
        <f t="shared" si="21"/>
        <v/>
      </c>
    </row>
    <row r="49" spans="1:13" s="4" customFormat="1" x14ac:dyDescent="0.3">
      <c r="A49" s="66"/>
      <c r="B49" s="1"/>
      <c r="C49" s="1"/>
      <c r="D49" s="1"/>
      <c r="G49" s="123"/>
      <c r="H49" s="127"/>
      <c r="I49" s="123"/>
      <c r="J49" s="123"/>
      <c r="K49" s="123"/>
      <c r="L49" s="42" t="str">
        <f t="shared" si="20"/>
        <v/>
      </c>
      <c r="M49" s="43" t="str">
        <f t="shared" si="21"/>
        <v/>
      </c>
    </row>
    <row r="50" spans="1:13" s="4" customFormat="1" x14ac:dyDescent="0.3">
      <c r="A50" s="66"/>
      <c r="B50" s="1"/>
      <c r="C50" s="1"/>
      <c r="D50" s="1"/>
      <c r="G50" s="123"/>
      <c r="H50" s="127"/>
      <c r="I50" s="123"/>
      <c r="J50" s="123"/>
      <c r="K50" s="123"/>
      <c r="L50" s="42" t="str">
        <f t="shared" si="20"/>
        <v/>
      </c>
      <c r="M50" s="43" t="str">
        <f t="shared" si="21"/>
        <v/>
      </c>
    </row>
    <row r="51" spans="1:13" s="4" customFormat="1" ht="13.5" thickBot="1" x14ac:dyDescent="0.35">
      <c r="A51" s="68"/>
      <c r="B51" s="7"/>
      <c r="C51" s="7"/>
      <c r="D51" s="7"/>
      <c r="E51" s="7"/>
      <c r="F51" s="7"/>
      <c r="G51" s="128"/>
      <c r="H51" s="91"/>
      <c r="I51" s="126"/>
      <c r="J51" s="126"/>
      <c r="K51" s="126"/>
      <c r="L51" s="42"/>
      <c r="M51" s="43" t="str">
        <f t="shared" si="21"/>
        <v/>
      </c>
    </row>
    <row r="52" spans="1:13" s="4" customFormat="1" ht="13.5" thickBot="1" x14ac:dyDescent="0.35">
      <c r="A52" s="9" t="s">
        <v>26</v>
      </c>
      <c r="B52" s="20"/>
      <c r="C52" s="20"/>
      <c r="D52" s="20"/>
      <c r="E52" s="11"/>
      <c r="F52" s="11"/>
      <c r="G52" s="100">
        <f>SUM(G36:G51)</f>
        <v>0</v>
      </c>
      <c r="H52" s="98" t="s">
        <v>0</v>
      </c>
      <c r="I52" s="105">
        <f t="shared" ref="I52:K52" si="22">SUM(I36:I51)</f>
        <v>0</v>
      </c>
      <c r="J52" s="105">
        <f t="shared" si="22"/>
        <v>0</v>
      </c>
      <c r="K52" s="105">
        <f t="shared" si="22"/>
        <v>0</v>
      </c>
      <c r="L52" s="42" t="str">
        <f t="shared" ref="L52" si="23">IF(G52=SUM(I52:K52),"","!")</f>
        <v/>
      </c>
      <c r="M52" s="43" t="str">
        <f t="shared" si="21"/>
        <v/>
      </c>
    </row>
    <row r="53" spans="1:13" s="11" customFormat="1" x14ac:dyDescent="0.3">
      <c r="A53" s="20"/>
      <c r="B53" s="20"/>
      <c r="C53" s="20"/>
      <c r="D53" s="20"/>
      <c r="G53" s="106"/>
      <c r="H53" s="98"/>
      <c r="I53" s="107"/>
      <c r="J53" s="107"/>
      <c r="K53" s="107"/>
      <c r="L53" s="42"/>
      <c r="M53" s="4"/>
    </row>
    <row r="54" spans="1:13" s="11" customFormat="1" x14ac:dyDescent="0.3">
      <c r="A54" s="20"/>
      <c r="B54" s="20"/>
      <c r="C54" s="20"/>
      <c r="D54" s="20"/>
      <c r="G54" s="106"/>
      <c r="H54" s="98"/>
      <c r="I54" s="107"/>
      <c r="J54" s="107"/>
      <c r="K54" s="107"/>
      <c r="L54" s="42"/>
      <c r="M54" s="4"/>
    </row>
    <row r="55" spans="1:13" s="11" customFormat="1" x14ac:dyDescent="0.3">
      <c r="A55" s="20"/>
      <c r="B55" s="20"/>
      <c r="C55" s="20"/>
      <c r="D55" s="20"/>
      <c r="G55" s="106"/>
      <c r="H55" s="98"/>
      <c r="I55" s="107"/>
      <c r="J55" s="107"/>
      <c r="K55" s="107"/>
      <c r="L55" s="42"/>
      <c r="M55" s="4"/>
    </row>
    <row r="56" spans="1:13" s="4" customFormat="1" ht="13.5" thickBot="1" x14ac:dyDescent="0.35">
      <c r="G56" s="91"/>
      <c r="H56" s="91"/>
      <c r="I56" s="88"/>
      <c r="J56" s="88"/>
      <c r="K56" s="88"/>
      <c r="L56" s="42"/>
    </row>
    <row r="57" spans="1:13" s="4" customFormat="1" x14ac:dyDescent="0.3">
      <c r="A57" s="8" t="s">
        <v>30</v>
      </c>
      <c r="B57" s="13"/>
      <c r="C57" s="13"/>
      <c r="D57" s="13"/>
      <c r="E57" s="11"/>
      <c r="F57" s="11"/>
      <c r="G57" s="108">
        <f>+G52+G34+G26</f>
        <v>0</v>
      </c>
      <c r="H57" s="98" t="s">
        <v>0</v>
      </c>
      <c r="I57" s="109">
        <f>I26+I34+I52</f>
        <v>0</v>
      </c>
      <c r="J57" s="109">
        <f>J26+J34+J52</f>
        <v>0</v>
      </c>
      <c r="K57" s="109">
        <f>K26+K34+K52</f>
        <v>0</v>
      </c>
      <c r="L57" s="42" t="str">
        <f t="shared" ref="L57:L58" si="24">IF(G57=SUM(I57:K57),"","!")</f>
        <v/>
      </c>
      <c r="M57" s="43" t="str">
        <f t="shared" ref="M57:M58" si="25">IF(G57=SUM(I57:K57),"","Please check that total per year equals totals in column G")</f>
        <v/>
      </c>
    </row>
    <row r="58" spans="1:13" s="4" customFormat="1" x14ac:dyDescent="0.3">
      <c r="A58" s="13" t="s">
        <v>31</v>
      </c>
      <c r="B58" s="13"/>
      <c r="C58" s="13"/>
      <c r="D58" s="13"/>
      <c r="E58" s="11"/>
      <c r="F58" s="11"/>
      <c r="G58" s="110">
        <f>0.25 * G57</f>
        <v>0</v>
      </c>
      <c r="H58" s="98" t="s">
        <v>0</v>
      </c>
      <c r="I58" s="111">
        <f>I57*0.25</f>
        <v>0</v>
      </c>
      <c r="J58" s="111">
        <f>J57*0.25</f>
        <v>0</v>
      </c>
      <c r="K58" s="111">
        <f>K57*0.25</f>
        <v>0</v>
      </c>
      <c r="L58" s="42" t="str">
        <f t="shared" si="24"/>
        <v/>
      </c>
      <c r="M58" s="43" t="str">
        <f t="shared" si="25"/>
        <v/>
      </c>
    </row>
    <row r="59" spans="1:13" s="4" customFormat="1" x14ac:dyDescent="0.3">
      <c r="A59" s="13"/>
      <c r="B59" s="13"/>
      <c r="C59" s="13"/>
      <c r="D59" s="13"/>
      <c r="E59" s="11"/>
      <c r="F59" s="11"/>
      <c r="G59" s="106"/>
      <c r="H59" s="98"/>
      <c r="I59" s="88"/>
      <c r="J59" s="88"/>
      <c r="K59" s="88"/>
      <c r="L59" s="42"/>
    </row>
    <row r="60" spans="1:13" s="4" customFormat="1" x14ac:dyDescent="0.3">
      <c r="A60" s="13"/>
      <c r="B60" s="13"/>
      <c r="C60" s="13"/>
      <c r="D60" s="13"/>
      <c r="E60" s="11"/>
      <c r="F60" s="11"/>
      <c r="G60" s="106"/>
      <c r="H60" s="98"/>
      <c r="I60" s="88"/>
      <c r="J60" s="88"/>
      <c r="K60" s="88"/>
      <c r="L60" s="42"/>
    </row>
    <row r="61" spans="1:13" s="4" customFormat="1" x14ac:dyDescent="0.3">
      <c r="A61" s="64" t="s">
        <v>32</v>
      </c>
      <c r="B61" s="64"/>
      <c r="C61" s="64"/>
      <c r="D61" s="64"/>
      <c r="E61" s="65"/>
      <c r="F61" s="65"/>
      <c r="G61" s="112">
        <f>G57+G58</f>
        <v>0</v>
      </c>
      <c r="H61" s="113" t="s">
        <v>0</v>
      </c>
      <c r="I61" s="112">
        <f>I57+I58</f>
        <v>0</v>
      </c>
      <c r="J61" s="112">
        <f>J57+J58</f>
        <v>0</v>
      </c>
      <c r="K61" s="112">
        <f>K57+K58</f>
        <v>0</v>
      </c>
      <c r="L61" s="42" t="str">
        <f t="shared" ref="L61" si="26">IF(G61=SUM(I61:K61),"","!")</f>
        <v/>
      </c>
      <c r="M61" s="43" t="str">
        <f t="shared" ref="M61" si="27">IF(G61=SUM(I61:K61),"","Please check that total per year equals totals in column G")</f>
        <v/>
      </c>
    </row>
    <row r="62" spans="1:13" s="4" customFormat="1" x14ac:dyDescent="0.3">
      <c r="G62" s="114"/>
      <c r="H62" s="114"/>
      <c r="I62" s="88"/>
      <c r="J62" s="88"/>
      <c r="K62" s="88"/>
      <c r="L62" s="42"/>
    </row>
    <row r="63" spans="1:13" s="1" customFormat="1" ht="14" x14ac:dyDescent="0.3">
      <c r="A63" s="17" t="s">
        <v>33</v>
      </c>
      <c r="B63" s="17"/>
      <c r="C63" s="17"/>
      <c r="D63" s="17"/>
      <c r="E63" s="18"/>
      <c r="F63" s="18"/>
      <c r="G63" s="115"/>
      <c r="H63" s="115"/>
      <c r="I63" s="115"/>
      <c r="J63" s="115"/>
      <c r="K63" s="115"/>
      <c r="L63" s="42"/>
      <c r="M63" s="4"/>
    </row>
    <row r="64" spans="1:13" s="4" customFormat="1" ht="15.65" customHeight="1" x14ac:dyDescent="0.3">
      <c r="A64" s="4" t="s">
        <v>37</v>
      </c>
      <c r="B64" s="56"/>
      <c r="C64" s="60">
        <v>1</v>
      </c>
      <c r="G64" s="116">
        <f>G61*$C$64</f>
        <v>0</v>
      </c>
      <c r="H64" s="117" t="s">
        <v>0</v>
      </c>
      <c r="I64" s="116">
        <f t="shared" ref="I64:K64" si="28">I61*$C$64</f>
        <v>0</v>
      </c>
      <c r="J64" s="116">
        <f t="shared" si="28"/>
        <v>0</v>
      </c>
      <c r="K64" s="116">
        <f t="shared" si="28"/>
        <v>0</v>
      </c>
      <c r="L64" s="42" t="str">
        <f t="shared" ref="L64:L67" si="29">IF(G64=SUM(I64:K64),"","!")</f>
        <v/>
      </c>
      <c r="M64" s="43" t="str">
        <f t="shared" ref="M64:M67" si="30">IF(G64=SUM(I64:K64),"","Please check that total per year equals totals in column G")</f>
        <v/>
      </c>
    </row>
    <row r="65" spans="1:13" ht="15.65" customHeight="1" x14ac:dyDescent="0.3">
      <c r="A65" s="55" t="s">
        <v>34</v>
      </c>
      <c r="B65" s="52"/>
      <c r="C65" s="60">
        <v>0</v>
      </c>
      <c r="D65" s="52"/>
      <c r="E65" s="53"/>
      <c r="F65" s="53"/>
      <c r="G65" s="116">
        <f>$C$65*G61</f>
        <v>0</v>
      </c>
      <c r="H65" s="118" t="s">
        <v>0</v>
      </c>
      <c r="I65" s="116">
        <f>$C$65*I61</f>
        <v>0</v>
      </c>
      <c r="J65" s="116">
        <f>$C$65*J61</f>
        <v>0</v>
      </c>
      <c r="K65" s="116">
        <f>$C$65*K61</f>
        <v>0</v>
      </c>
      <c r="L65" s="42" t="str">
        <f t="shared" si="29"/>
        <v/>
      </c>
      <c r="M65" s="43" t="str">
        <f t="shared" si="30"/>
        <v/>
      </c>
    </row>
    <row r="66" spans="1:13" ht="15.65" customHeight="1" thickBot="1" x14ac:dyDescent="0.35">
      <c r="A66" s="54" t="s">
        <v>35</v>
      </c>
      <c r="B66" s="62" t="str">
        <f>IF(C66&lt;0%,"!","")</f>
        <v/>
      </c>
      <c r="C66" s="61">
        <f>1-(C64+C65)</f>
        <v>0</v>
      </c>
      <c r="D66" s="7"/>
      <c r="E66" s="19"/>
      <c r="F66" s="19"/>
      <c r="G66" s="119">
        <f>G61-G64+G65</f>
        <v>0</v>
      </c>
      <c r="H66" s="120"/>
      <c r="I66" s="116">
        <f>I61-I64+I65</f>
        <v>0</v>
      </c>
      <c r="J66" s="116">
        <f>J61-J64+J65</f>
        <v>0</v>
      </c>
      <c r="K66" s="116">
        <f>K61-K64+K65</f>
        <v>0</v>
      </c>
      <c r="L66" s="42" t="str">
        <f t="shared" si="29"/>
        <v/>
      </c>
      <c r="M66" s="43" t="str">
        <f t="shared" si="30"/>
        <v/>
      </c>
    </row>
    <row r="67" spans="1:13" ht="13.5" thickBot="1" x14ac:dyDescent="0.35">
      <c r="A67" s="12" t="s">
        <v>36</v>
      </c>
      <c r="B67" s="12"/>
      <c r="C67" s="63">
        <f>SUM(C64:C66)</f>
        <v>1</v>
      </c>
      <c r="D67" s="42" t="str">
        <f>IF(C67=100%,"","!")</f>
        <v/>
      </c>
      <c r="G67" s="121">
        <f>SUM(G64:G66)</f>
        <v>0</v>
      </c>
      <c r="H67" s="122" t="s">
        <v>0</v>
      </c>
      <c r="I67" s="121">
        <f>SUM(I64:I66)</f>
        <v>0</v>
      </c>
      <c r="J67" s="121">
        <f>SUM(J64:J66)</f>
        <v>0</v>
      </c>
      <c r="K67" s="121">
        <f>SUM(K64:K66)</f>
        <v>0</v>
      </c>
      <c r="L67" s="42" t="str">
        <f t="shared" si="29"/>
        <v/>
      </c>
      <c r="M67" s="43" t="str">
        <f t="shared" si="30"/>
        <v/>
      </c>
    </row>
    <row r="68" spans="1:13" x14ac:dyDescent="0.3">
      <c r="G68" s="129"/>
      <c r="H68" s="129"/>
      <c r="I68" s="129"/>
      <c r="J68" s="129"/>
      <c r="K68" s="129"/>
    </row>
  </sheetData>
  <sheetProtection selectLockedCells="1"/>
  <mergeCells count="10">
    <mergeCell ref="I12:J12"/>
    <mergeCell ref="A1:G1"/>
    <mergeCell ref="B12:D12"/>
    <mergeCell ref="I11:K11"/>
    <mergeCell ref="A10:K10"/>
    <mergeCell ref="C4:K4"/>
    <mergeCell ref="C5:K5"/>
    <mergeCell ref="C6:E6"/>
    <mergeCell ref="H8:I8"/>
    <mergeCell ref="H9:I9"/>
  </mergeCells>
  <phoneticPr fontId="3" type="noConversion"/>
  <printOptions gridLines="1"/>
  <pageMargins left="0.55118110236220474" right="0.59055118110236227" top="0.43307086614173229" bottom="0.47244094488188981" header="0.31496062992125984" footer="0.27559055118110237"/>
  <pageSetup paperSize="9" scale="69" orientation="portrait" horizontalDpi="1200" verticalDpi="1200" r:id="rId1"/>
  <headerFooter alignWithMargins="0">
    <oddFooter>&amp;C&amp;F&amp;R&amp;D / JH</oddFooter>
  </headerFooter>
  <ignoredErrors>
    <ignoredError sqref="M25" formula="1"/>
    <ignoredError sqref="G66 I66:J66"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3"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A32CCE894214F8AC7867D87A9ABE0" ma:contentTypeVersion="14" ma:contentTypeDescription="Create a new document." ma:contentTypeScope="" ma:versionID="2e5cbf2098758b5835c595811b9fac91">
  <xsd:schema xmlns:xsd="http://www.w3.org/2001/XMLSchema" xmlns:xs="http://www.w3.org/2001/XMLSchema" xmlns:p="http://schemas.microsoft.com/office/2006/metadata/properties" xmlns:ns1="http://schemas.microsoft.com/sharepoint/v3" xmlns:ns3="5824cde3-de19-4dd4-99fb-8e97a88e6d70" xmlns:ns4="5de2e8c8-378a-42b1-8a1f-9c59715cac6d" targetNamespace="http://schemas.microsoft.com/office/2006/metadata/properties" ma:root="true" ma:fieldsID="5ad06345c9021bd817bf02946b546b6c" ns1:_="" ns3:_="" ns4:_="">
    <xsd:import namespace="http://schemas.microsoft.com/sharepoint/v3"/>
    <xsd:import namespace="5824cde3-de19-4dd4-99fb-8e97a88e6d70"/>
    <xsd:import namespace="5de2e8c8-378a-42b1-8a1f-9c59715cac6d"/>
    <xsd:element name="properties">
      <xsd:complexType>
        <xsd:sequence>
          <xsd:element name="documentManagement">
            <xsd:complexType>
              <xsd:all>
                <xsd:element ref="ns3:SharedWithUsers" minOccurs="0"/>
                <xsd:element ref="ns1:IMAddress" minOccurs="0"/>
                <xsd:element ref="ns3:SharingHintHash" minOccurs="0"/>
                <xsd:element ref="ns4:MediaServiceMetadata" minOccurs="0"/>
                <xsd:element ref="ns4:MediaServiceFastMetadata"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MAddress" ma:index="9" nillable="true" ma:displayName="IM Address" ma:description="" ma:internalName="IMAddres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24cde3-de19-4dd4-99fb-8e97a88e6d7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Sharing Hint Hash" ma:description="" ma:internalName="SharingHintHash" ma:readOnly="true">
      <xsd:simpleType>
        <xsd:restriction base="dms:Text"/>
      </xsd:simpleType>
    </xsd:element>
    <xsd:element name="SharedWithDetails" ma:index="13"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e2e8c8-378a-42b1-8a1f-9c59715cac6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ddress xmlns="http://schemas.microsoft.com/sharepoint/v3" xsi:nil="true"/>
  </documentManagement>
</p:properties>
</file>

<file path=customXml/itemProps1.xml><?xml version="1.0" encoding="utf-8"?>
<ds:datastoreItem xmlns:ds="http://schemas.openxmlformats.org/officeDocument/2006/customXml" ds:itemID="{0947B6FF-116F-4646-B6C4-D184EA9E5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24cde3-de19-4dd4-99fb-8e97a88e6d70"/>
    <ds:schemaRef ds:uri="5de2e8c8-378a-42b1-8a1f-9c59715ca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9BB5C9-156A-4B46-83D6-A2C433EA3FCC}">
  <ds:schemaRefs>
    <ds:schemaRef ds:uri="http://schemas.microsoft.com/sharepoint/v3/contenttype/forms"/>
  </ds:schemaRefs>
</ds:datastoreItem>
</file>

<file path=customXml/itemProps3.xml><?xml version="1.0" encoding="utf-8"?>
<ds:datastoreItem xmlns:ds="http://schemas.openxmlformats.org/officeDocument/2006/customXml" ds:itemID="{8F5EB3F2-6770-4AD9-8633-3D6AE8D2CBAB}">
  <ds:schemaRefs>
    <ds:schemaRef ds:uri="http://schemas.microsoft.com/office/2006/documentManagement/types"/>
    <ds:schemaRef ds:uri="http://schemas.microsoft.com/sharepoint/v3"/>
    <ds:schemaRef ds:uri="http://purl.org/dc/elements/1.1/"/>
    <ds:schemaRef ds:uri="http://schemas.microsoft.com/office/2006/metadata/properties"/>
    <ds:schemaRef ds:uri="http://purl.org/dc/terms/"/>
    <ds:schemaRef ds:uri="5de2e8c8-378a-42b1-8a1f-9c59715cac6d"/>
    <ds:schemaRef ds:uri="http://schemas.microsoft.com/office/infopath/2007/PartnerControls"/>
    <ds:schemaRef ds:uri="http://www.w3.org/XML/1998/namespace"/>
    <ds:schemaRef ds:uri="http://schemas.openxmlformats.org/package/2006/metadata/core-properties"/>
    <ds:schemaRef ds:uri="5824cde3-de19-4dd4-99fb-8e97a88e6d70"/>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Arcada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grahn-liljestrand</dc:creator>
  <cp:keywords/>
  <dc:description/>
  <cp:lastModifiedBy>Janina Hannelius</cp:lastModifiedBy>
  <cp:revision/>
  <cp:lastPrinted>2021-08-25T12:21:00Z</cp:lastPrinted>
  <dcterms:created xsi:type="dcterms:W3CDTF">2006-11-10T06:51:34Z</dcterms:created>
  <dcterms:modified xsi:type="dcterms:W3CDTF">2022-02-07T09:56:26Z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0x010100AF3A32CCE894214F8AC7867D87A9ABE0</vt:lpwstr>
  </property>
</Properties>
</file>